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gNatMarketing\web\MAFES\variety-trials\docs\wheat\"/>
    </mc:Choice>
  </mc:AlternateContent>
  <xr:revisionPtr revIDLastSave="0" documentId="8_{374708A7-28C7-4A88-855C-CAB9573907DB}" xr6:coauthVersionLast="47" xr6:coauthVersionMax="47" xr10:uidLastSave="{00000000-0000-0000-0000-000000000000}"/>
  <bookViews>
    <workbookView xWindow="-24120" yWindow="-120" windowWidth="24240" windowHeight="17640" xr2:uid="{4FD0E7EE-4CB3-45C9-B965-126CD1DC4FFE}"/>
  </bookViews>
  <sheets>
    <sheet name="Wheat" sheetId="1" r:id="rId1"/>
  </sheets>
  <definedNames>
    <definedName name="_xlnm.Print_Area" localSheetId="0">Wheat!$A$1:$L$55</definedName>
    <definedName name="_xlnm.Print_Titles" localSheetId="0">Wheat!$1:$6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1" l="1"/>
  <c r="D49" i="1"/>
  <c r="E49" i="1"/>
  <c r="F49" i="1"/>
  <c r="H49" i="1"/>
  <c r="I49" i="1"/>
  <c r="J49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7" i="1"/>
  <c r="L49" i="1" s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G16" i="1"/>
  <c r="G7" i="1"/>
  <c r="G8" i="1"/>
  <c r="G9" i="1"/>
  <c r="G10" i="1"/>
  <c r="G11" i="1"/>
  <c r="G12" i="1"/>
  <c r="G13" i="1"/>
  <c r="G14" i="1"/>
  <c r="G15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9" i="1" l="1"/>
  <c r="K49" i="1"/>
</calcChain>
</file>

<file path=xl/sharedStrings.xml><?xml version="1.0" encoding="utf-8"?>
<sst xmlns="http://schemas.openxmlformats.org/spreadsheetml/2006/main" count="125" uniqueCount="75">
  <si>
    <t>AGS</t>
  </si>
  <si>
    <t>2055</t>
  </si>
  <si>
    <t>Dyna-Gro</t>
  </si>
  <si>
    <t>9811</t>
  </si>
  <si>
    <t>Delta Grow</t>
  </si>
  <si>
    <t>Progeny</t>
  </si>
  <si>
    <t>#Turbo</t>
  </si>
  <si>
    <t>9701</t>
  </si>
  <si>
    <t>#BUSTER</t>
  </si>
  <si>
    <t>9120</t>
  </si>
  <si>
    <t>#BINGO</t>
  </si>
  <si>
    <t>Go Wheat</t>
  </si>
  <si>
    <t>6000</t>
  </si>
  <si>
    <t>1200</t>
  </si>
  <si>
    <t>AgriMAXX</t>
  </si>
  <si>
    <t>514</t>
  </si>
  <si>
    <t>9172</t>
  </si>
  <si>
    <t>9393</t>
  </si>
  <si>
    <t>1800</t>
  </si>
  <si>
    <t>USG</t>
  </si>
  <si>
    <t>3352</t>
  </si>
  <si>
    <t>#CHAD</t>
  </si>
  <si>
    <t>GoWheat</t>
  </si>
  <si>
    <t>6056</t>
  </si>
  <si>
    <t>1900</t>
  </si>
  <si>
    <t>535</t>
  </si>
  <si>
    <t>9290</t>
  </si>
  <si>
    <t>3354</t>
  </si>
  <si>
    <t>SunGrains</t>
  </si>
  <si>
    <t>KWS</t>
  </si>
  <si>
    <t>KWS397</t>
  </si>
  <si>
    <t>9593</t>
  </si>
  <si>
    <t>Revere</t>
  </si>
  <si>
    <t>2169</t>
  </si>
  <si>
    <t>#PGX 23-15</t>
  </si>
  <si>
    <t>525</t>
  </si>
  <si>
    <t>544</t>
  </si>
  <si>
    <t>3574</t>
  </si>
  <si>
    <t>Verona</t>
  </si>
  <si>
    <t>Starkville</t>
  </si>
  <si>
    <t>Brooksville</t>
  </si>
  <si>
    <t>Coldwater</t>
  </si>
  <si>
    <t>Mean</t>
  </si>
  <si>
    <t>CV</t>
  </si>
  <si>
    <t>LSD(0.05)</t>
  </si>
  <si>
    <t>Error DF</t>
  </si>
  <si>
    <t>NS</t>
  </si>
  <si>
    <t xml:space="preserve">North </t>
  </si>
  <si>
    <t>average</t>
  </si>
  <si>
    <t>2023-24 yield summary of wheat variety trials in Mississippi</t>
  </si>
  <si>
    <t>bu/A</t>
  </si>
  <si>
    <t>(clay)</t>
  </si>
  <si>
    <t>Stoneville</t>
  </si>
  <si>
    <t>(loam)</t>
  </si>
  <si>
    <t>Beaumont</t>
  </si>
  <si>
    <t>(South avg)</t>
  </si>
  <si>
    <t>EXP 2312 *</t>
  </si>
  <si>
    <t>PGX 22-3 *</t>
  </si>
  <si>
    <t>PGX 22-4 *</t>
  </si>
  <si>
    <t>GA131246LDH-86-21E2 *</t>
  </si>
  <si>
    <t>GA141045-9-3-2-2ILE7 *</t>
  </si>
  <si>
    <t>GA151313-LDH-192-20E48 *</t>
  </si>
  <si>
    <t>GA154490ID-19-5-21LE2 *</t>
  </si>
  <si>
    <t>GANC12915-167-21E3 *</t>
  </si>
  <si>
    <t>LA14272C-86-3-1-3 *</t>
  </si>
  <si>
    <t>LA15203-LDH197 *</t>
  </si>
  <si>
    <t>LA18003-NDH119 *</t>
  </si>
  <si>
    <t>LA19333-NDH31 *</t>
  </si>
  <si>
    <t>LA19333-NDH34 *</t>
  </si>
  <si>
    <t xml:space="preserve">Delta </t>
  </si>
  <si>
    <t xml:space="preserve">Overall </t>
  </si>
  <si>
    <t>Brand</t>
  </si>
  <si>
    <r>
      <t>Variety</t>
    </r>
    <r>
      <rPr>
        <b/>
        <vertAlign val="superscript"/>
        <sz val="10"/>
        <color theme="1"/>
        <rFont val="Arial"/>
        <family val="2"/>
      </rPr>
      <t>1</t>
    </r>
  </si>
  <si>
    <r>
      <t>R</t>
    </r>
    <r>
      <rPr>
        <vertAlign val="superscript"/>
        <sz val="10"/>
        <color theme="1"/>
        <rFont val="Arial"/>
        <family val="2"/>
      </rPr>
      <t>2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</si>
  <si>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Varieties followed by an asterisk indicates an experimental entry.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</si>
</sst>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Calibri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i/>
      <sz val="10"/>
      <color theme="1"/>
      <name val="Arial"/>
      <family val="2"/>
    </font>
    <font>
      <vertAlign val="superscript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/>
    <xf numFmtId="0" fontId="2" fillId="0" borderId="9" xfId="0" applyFont="1" applyBorder="1" applyAlignment="1">
      <alignment vertical="center"/>
    </xf>
    <xf numFmtId="0" fontId="3" fillId="0" borderId="1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8" xfId="0" applyFont="1" applyBorder="1"/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9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9" xfId="0" applyFont="1" applyBorder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0" xfId="0" applyFont="1" applyBorder="1"/>
    <xf numFmtId="0" fontId="8" fillId="0" borderId="1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7" xfId="0" applyFont="1" applyBorder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1285875</xdr:colOff>
      <xdr:row>0</xdr:row>
      <xdr:rowOff>171450</xdr:rowOff>
    </xdr:from>
    <xdr:to>
      <xdr:col>8</xdr:col>
      <xdr:colOff>571500</xdr:colOff>
      <xdr:row>0</xdr:row>
      <xdr:rowOff>830070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D88D42-D6BE-A90C-B46C-F3CB5D322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171450"/>
          <a:ext cx="4695825" cy="658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4187A-1114-4391-987B-8C4052C5C94E}">
  <dimension ref="A1:O55"/>
  <sheetViews>
    <sheetView tabSelected="1" workbookViewId="0">
      <selection activeCell="M9" sqref="M9"/>
    </sheetView>
  </sheetViews>
  <sheetFormatPr defaultRowHeight="15" x14ac:dyDescent="0.25"/>
  <cols>
    <col min="1" max="1" width="10.7109375" style="1" customWidth="1"/>
    <col min="2" max="2" width="23.42578125" style="3" bestFit="1" customWidth="1"/>
    <col min="3" max="3" width="9.85546875" style="2" bestFit="1" customWidth="1"/>
    <col min="4" max="6" width="9.85546875" style="2" customWidth="1"/>
    <col min="7" max="7" width="8.42578125" style="2" customWidth="1"/>
    <col min="8" max="10" width="9.85546875" style="2" customWidth="1"/>
    <col min="11" max="12" width="8.42578125" style="2" customWidth="1"/>
  </cols>
  <sheetData>
    <row r="1" spans="1:15" ht="7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5" ht="15.75" x14ac:dyDescent="0.25">
      <c r="A2" s="8" t="s">
        <v>49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6"/>
      <c r="N2" s="4"/>
      <c r="O2" s="4"/>
    </row>
    <row r="3" spans="1:15" x14ac:dyDescent="0.25">
      <c r="A3" s="10" t="s">
        <v>71</v>
      </c>
      <c r="B3" s="11" t="s">
        <v>72</v>
      </c>
      <c r="C3" s="12" t="s">
        <v>40</v>
      </c>
      <c r="D3" s="12" t="s">
        <v>41</v>
      </c>
      <c r="E3" s="12" t="s">
        <v>39</v>
      </c>
      <c r="F3" s="13" t="s">
        <v>38</v>
      </c>
      <c r="G3" s="14" t="s">
        <v>47</v>
      </c>
      <c r="H3" s="14" t="s">
        <v>54</v>
      </c>
      <c r="I3" s="12" t="s">
        <v>52</v>
      </c>
      <c r="J3" s="12" t="s">
        <v>52</v>
      </c>
      <c r="K3" s="14" t="s">
        <v>69</v>
      </c>
      <c r="L3" s="14" t="s">
        <v>70</v>
      </c>
    </row>
    <row r="4" spans="1:15" x14ac:dyDescent="0.25">
      <c r="A4" s="15"/>
      <c r="B4" s="16"/>
      <c r="C4" s="17"/>
      <c r="D4" s="17"/>
      <c r="E4" s="17"/>
      <c r="F4" s="18"/>
      <c r="G4" s="19" t="s">
        <v>48</v>
      </c>
      <c r="H4" s="20" t="s">
        <v>55</v>
      </c>
      <c r="I4" s="17"/>
      <c r="J4" s="17"/>
      <c r="K4" s="19" t="s">
        <v>48</v>
      </c>
      <c r="L4" s="18" t="s">
        <v>48</v>
      </c>
    </row>
    <row r="5" spans="1:15" x14ac:dyDescent="0.25">
      <c r="A5" s="15"/>
      <c r="B5" s="16"/>
      <c r="C5" s="21" t="s">
        <v>51</v>
      </c>
      <c r="D5" s="21" t="s">
        <v>53</v>
      </c>
      <c r="E5" s="21" t="s">
        <v>53</v>
      </c>
      <c r="F5" s="22" t="s">
        <v>51</v>
      </c>
      <c r="G5" s="20"/>
      <c r="H5" s="20" t="s">
        <v>53</v>
      </c>
      <c r="I5" s="21" t="s">
        <v>51</v>
      </c>
      <c r="J5" s="21" t="s">
        <v>53</v>
      </c>
      <c r="K5" s="20"/>
      <c r="L5" s="22"/>
    </row>
    <row r="6" spans="1:15" x14ac:dyDescent="0.25">
      <c r="A6" s="23"/>
      <c r="B6" s="24"/>
      <c r="C6" s="25" t="s">
        <v>50</v>
      </c>
      <c r="D6" s="25" t="s">
        <v>50</v>
      </c>
      <c r="E6" s="25" t="s">
        <v>50</v>
      </c>
      <c r="F6" s="26" t="s">
        <v>50</v>
      </c>
      <c r="G6" s="27" t="s">
        <v>50</v>
      </c>
      <c r="H6" s="27" t="s">
        <v>50</v>
      </c>
      <c r="I6" s="25" t="s">
        <v>50</v>
      </c>
      <c r="J6" s="25" t="s">
        <v>50</v>
      </c>
      <c r="K6" s="27" t="s">
        <v>50</v>
      </c>
      <c r="L6" s="26" t="s">
        <v>50</v>
      </c>
    </row>
    <row r="7" spans="1:15" x14ac:dyDescent="0.25">
      <c r="A7" s="23" t="s">
        <v>14</v>
      </c>
      <c r="B7" s="24" t="s">
        <v>15</v>
      </c>
      <c r="C7" s="28">
        <v>56.945588100000002</v>
      </c>
      <c r="D7" s="28">
        <v>52.261431700000003</v>
      </c>
      <c r="E7" s="28">
        <v>77.803080100000003</v>
      </c>
      <c r="F7" s="29">
        <v>69.128830800000003</v>
      </c>
      <c r="G7" s="30">
        <f t="shared" ref="G7:G47" si="0">AVERAGE(C7:F7)</f>
        <v>64.034732675000001</v>
      </c>
      <c r="H7" s="30">
        <v>81.971867200000005</v>
      </c>
      <c r="I7" s="28">
        <v>85.505853999999999</v>
      </c>
      <c r="J7" s="28">
        <v>59.819712000000003</v>
      </c>
      <c r="K7" s="30">
        <f t="shared" ref="K7:K47" si="1">AVERAGE(I7:J7)</f>
        <v>72.662783000000005</v>
      </c>
      <c r="L7" s="29">
        <f>(C7+D7+E7+F7+H7+I7+J7)/7</f>
        <v>69.0623377</v>
      </c>
    </row>
    <row r="8" spans="1:15" x14ac:dyDescent="0.25">
      <c r="A8" s="23" t="s">
        <v>14</v>
      </c>
      <c r="B8" s="24" t="s">
        <v>35</v>
      </c>
      <c r="C8" s="28">
        <v>56.832879900000002</v>
      </c>
      <c r="D8" s="28">
        <v>47.975627299999999</v>
      </c>
      <c r="E8" s="28">
        <v>72.412946300000002</v>
      </c>
      <c r="F8" s="29">
        <v>67.632526400000003</v>
      </c>
      <c r="G8" s="30">
        <f t="shared" si="0"/>
        <v>61.213494975000003</v>
      </c>
      <c r="H8" s="30">
        <v>75.230394000000004</v>
      </c>
      <c r="I8" s="28">
        <v>79.432510399999998</v>
      </c>
      <c r="J8" s="28">
        <v>60.477656000000003</v>
      </c>
      <c r="K8" s="30">
        <f t="shared" si="1"/>
        <v>69.955083200000004</v>
      </c>
      <c r="L8" s="29">
        <f t="shared" ref="L8:L47" si="2">(C8+D8+E8+F8+H8+I8+J8)/7</f>
        <v>65.713505757142869</v>
      </c>
    </row>
    <row r="9" spans="1:15" x14ac:dyDescent="0.25">
      <c r="A9" s="23" t="s">
        <v>14</v>
      </c>
      <c r="B9" s="24" t="s">
        <v>25</v>
      </c>
      <c r="C9" s="28">
        <v>62.495257600000002</v>
      </c>
      <c r="D9" s="28">
        <v>47.278990499999999</v>
      </c>
      <c r="E9" s="28">
        <v>72.238276999999997</v>
      </c>
      <c r="F9" s="29">
        <v>70.703271700000002</v>
      </c>
      <c r="G9" s="30">
        <f t="shared" si="0"/>
        <v>63.178949200000005</v>
      </c>
      <c r="H9" s="30">
        <v>75.171562899999998</v>
      </c>
      <c r="I9" s="28">
        <v>79.985983300000001</v>
      </c>
      <c r="J9" s="28">
        <v>63.494179299999999</v>
      </c>
      <c r="K9" s="30">
        <f t="shared" si="1"/>
        <v>71.7400813</v>
      </c>
      <c r="L9" s="29">
        <f t="shared" si="2"/>
        <v>67.338217471428578</v>
      </c>
    </row>
    <row r="10" spans="1:15" x14ac:dyDescent="0.25">
      <c r="A10" s="23" t="s">
        <v>14</v>
      </c>
      <c r="B10" s="24" t="s">
        <v>36</v>
      </c>
      <c r="C10" s="28">
        <v>46.166526300000001</v>
      </c>
      <c r="D10" s="28">
        <v>34.6285758</v>
      </c>
      <c r="E10" s="28">
        <v>70.3106911</v>
      </c>
      <c r="F10" s="29">
        <v>69.0753974</v>
      </c>
      <c r="G10" s="30">
        <f t="shared" si="0"/>
        <v>55.045297649999995</v>
      </c>
      <c r="H10" s="30">
        <v>82.977314699999994</v>
      </c>
      <c r="I10" s="28">
        <v>85.154997199999997</v>
      </c>
      <c r="J10" s="28">
        <v>64.270188200000007</v>
      </c>
      <c r="K10" s="30">
        <f t="shared" si="1"/>
        <v>74.712592700000002</v>
      </c>
      <c r="L10" s="29">
        <f t="shared" si="2"/>
        <v>64.654812957142866</v>
      </c>
    </row>
    <row r="11" spans="1:15" x14ac:dyDescent="0.25">
      <c r="A11" s="23" t="s">
        <v>14</v>
      </c>
      <c r="B11" s="24" t="s">
        <v>56</v>
      </c>
      <c r="C11" s="28">
        <v>55.820175999999996</v>
      </c>
      <c r="D11" s="28">
        <v>56.024326500000001</v>
      </c>
      <c r="E11" s="28">
        <v>73.850285499999998</v>
      </c>
      <c r="F11" s="29">
        <v>63.323353900000001</v>
      </c>
      <c r="G11" s="30">
        <f t="shared" si="0"/>
        <v>62.254535475000004</v>
      </c>
      <c r="H11" s="30">
        <v>78.997275200000004</v>
      </c>
      <c r="I11" s="28">
        <v>83.846323400000003</v>
      </c>
      <c r="J11" s="28">
        <v>66.531322200000005</v>
      </c>
      <c r="K11" s="30">
        <f t="shared" si="1"/>
        <v>75.188822799999997</v>
      </c>
      <c r="L11" s="29">
        <f t="shared" si="2"/>
        <v>68.341866100000018</v>
      </c>
    </row>
    <row r="12" spans="1:15" x14ac:dyDescent="0.25">
      <c r="A12" s="23" t="s">
        <v>0</v>
      </c>
      <c r="B12" s="24" t="s">
        <v>1</v>
      </c>
      <c r="C12" s="28">
        <v>59.468451399999999</v>
      </c>
      <c r="D12" s="28">
        <v>46.617224100000001</v>
      </c>
      <c r="E12" s="28">
        <v>76.070810100000003</v>
      </c>
      <c r="F12" s="29">
        <v>71.466090500000007</v>
      </c>
      <c r="G12" s="30">
        <f t="shared" si="0"/>
        <v>63.405644025000001</v>
      </c>
      <c r="H12" s="30">
        <v>82.914858800000005</v>
      </c>
      <c r="I12" s="28">
        <v>82.985144099999999</v>
      </c>
      <c r="J12" s="28">
        <v>66.145632699999993</v>
      </c>
      <c r="K12" s="30">
        <f t="shared" si="1"/>
        <v>74.565388399999989</v>
      </c>
      <c r="L12" s="29">
        <f t="shared" si="2"/>
        <v>69.381173099999998</v>
      </c>
    </row>
    <row r="13" spans="1:15" x14ac:dyDescent="0.25">
      <c r="A13" s="23" t="s">
        <v>4</v>
      </c>
      <c r="B13" s="24" t="s">
        <v>13</v>
      </c>
      <c r="C13" s="28">
        <v>57.480713299999998</v>
      </c>
      <c r="D13" s="28">
        <v>47.4516463</v>
      </c>
      <c r="E13" s="28">
        <v>74.264330999999999</v>
      </c>
      <c r="F13" s="29">
        <v>67.997954199999995</v>
      </c>
      <c r="G13" s="30">
        <f t="shared" si="0"/>
        <v>61.798661199999998</v>
      </c>
      <c r="H13" s="30">
        <v>75.6623953</v>
      </c>
      <c r="I13" s="28">
        <v>90.912801200000004</v>
      </c>
      <c r="J13" s="28">
        <v>66.523623400000005</v>
      </c>
      <c r="K13" s="30">
        <f t="shared" si="1"/>
        <v>78.718212300000005</v>
      </c>
      <c r="L13" s="29">
        <f t="shared" si="2"/>
        <v>68.6133521</v>
      </c>
    </row>
    <row r="14" spans="1:15" x14ac:dyDescent="0.25">
      <c r="A14" s="23" t="s">
        <v>4</v>
      </c>
      <c r="B14" s="24" t="s">
        <v>18</v>
      </c>
      <c r="C14" s="28">
        <v>49.696252299999998</v>
      </c>
      <c r="D14" s="28">
        <v>49.9473488</v>
      </c>
      <c r="E14" s="28">
        <v>69.307973899999993</v>
      </c>
      <c r="F14" s="29">
        <v>63.223943599999998</v>
      </c>
      <c r="G14" s="30">
        <f t="shared" si="0"/>
        <v>58.043879649999994</v>
      </c>
      <c r="H14" s="30">
        <v>77.6592603</v>
      </c>
      <c r="I14" s="28">
        <v>81.709930099999994</v>
      </c>
      <c r="J14" s="28">
        <v>68.709143100000006</v>
      </c>
      <c r="K14" s="30">
        <f t="shared" si="1"/>
        <v>75.209536600000007</v>
      </c>
      <c r="L14" s="29">
        <f t="shared" si="2"/>
        <v>65.7505503</v>
      </c>
    </row>
    <row r="15" spans="1:15" x14ac:dyDescent="0.25">
      <c r="A15" s="23" t="s">
        <v>4</v>
      </c>
      <c r="B15" s="24" t="s">
        <v>24</v>
      </c>
      <c r="C15" s="28">
        <v>61.1409837</v>
      </c>
      <c r="D15" s="28">
        <v>48.707182799999998</v>
      </c>
      <c r="E15" s="28">
        <v>70.741210800000005</v>
      </c>
      <c r="F15" s="29">
        <v>67.193061700000001</v>
      </c>
      <c r="G15" s="30">
        <f t="shared" si="0"/>
        <v>61.945609750000003</v>
      </c>
      <c r="H15" s="30">
        <v>77.870175900000007</v>
      </c>
      <c r="I15" s="28">
        <v>84.925112499999997</v>
      </c>
      <c r="J15" s="28">
        <v>64.590896099999995</v>
      </c>
      <c r="K15" s="30">
        <f t="shared" si="1"/>
        <v>74.758004299999996</v>
      </c>
      <c r="L15" s="29">
        <f t="shared" si="2"/>
        <v>67.881231928571438</v>
      </c>
    </row>
    <row r="16" spans="1:15" x14ac:dyDescent="0.25">
      <c r="A16" s="23" t="s">
        <v>4</v>
      </c>
      <c r="B16" s="24">
        <v>1000</v>
      </c>
      <c r="C16" s="28">
        <v>62.477222099999999</v>
      </c>
      <c r="D16" s="28">
        <v>47.7511425</v>
      </c>
      <c r="E16" s="28">
        <v>68.312731999999997</v>
      </c>
      <c r="F16" s="29">
        <v>70.2253592</v>
      </c>
      <c r="G16" s="30">
        <f t="shared" si="0"/>
        <v>62.191613950000004</v>
      </c>
      <c r="H16" s="30">
        <v>66.229089200000004</v>
      </c>
      <c r="I16" s="28">
        <v>81.567584699999998</v>
      </c>
      <c r="J16" s="28">
        <v>67.739912700000005</v>
      </c>
      <c r="K16" s="30">
        <f t="shared" si="1"/>
        <v>74.653748699999994</v>
      </c>
      <c r="L16" s="29">
        <f t="shared" si="2"/>
        <v>66.329006057142848</v>
      </c>
    </row>
    <row r="17" spans="1:12" x14ac:dyDescent="0.25">
      <c r="A17" s="23" t="s">
        <v>2</v>
      </c>
      <c r="B17" s="24" t="s">
        <v>9</v>
      </c>
      <c r="C17" s="28">
        <v>46.442899400000002</v>
      </c>
      <c r="D17" s="28">
        <v>42.303467400000002</v>
      </c>
      <c r="E17" s="28">
        <v>72.633762099999998</v>
      </c>
      <c r="F17" s="29">
        <v>64.798155800000004</v>
      </c>
      <c r="G17" s="30">
        <f t="shared" si="0"/>
        <v>56.544571175000002</v>
      </c>
      <c r="H17" s="30">
        <v>84.6940022</v>
      </c>
      <c r="I17" s="28">
        <v>82.109859499999999</v>
      </c>
      <c r="J17" s="28">
        <v>65.340847800000006</v>
      </c>
      <c r="K17" s="30">
        <f t="shared" si="1"/>
        <v>73.725353650000002</v>
      </c>
      <c r="L17" s="29">
        <f t="shared" si="2"/>
        <v>65.474713457142869</v>
      </c>
    </row>
    <row r="18" spans="1:12" x14ac:dyDescent="0.25">
      <c r="A18" s="23" t="s">
        <v>2</v>
      </c>
      <c r="B18" s="24" t="s">
        <v>16</v>
      </c>
      <c r="C18" s="28">
        <v>49.825569199999997</v>
      </c>
      <c r="D18" s="28">
        <v>48.301654399999997</v>
      </c>
      <c r="E18" s="28">
        <v>73.0308785</v>
      </c>
      <c r="F18" s="29">
        <v>67.795876399999997</v>
      </c>
      <c r="G18" s="30">
        <f t="shared" si="0"/>
        <v>59.738494625000001</v>
      </c>
      <c r="H18" s="30">
        <v>74.681539000000001</v>
      </c>
      <c r="I18" s="28">
        <v>85.489083699999995</v>
      </c>
      <c r="J18" s="28">
        <v>68.115184600000006</v>
      </c>
      <c r="K18" s="30">
        <f t="shared" si="1"/>
        <v>76.802134150000001</v>
      </c>
      <c r="L18" s="29">
        <f t="shared" si="2"/>
        <v>66.748540828571421</v>
      </c>
    </row>
    <row r="19" spans="1:12" x14ac:dyDescent="0.25">
      <c r="A19" s="23" t="s">
        <v>2</v>
      </c>
      <c r="B19" s="24" t="s">
        <v>26</v>
      </c>
      <c r="C19" s="28">
        <v>53.419146099999999</v>
      </c>
      <c r="D19" s="28">
        <v>48.964712900000002</v>
      </c>
      <c r="E19" s="28">
        <v>71.579627700000003</v>
      </c>
      <c r="F19" s="29">
        <v>63.773863300000002</v>
      </c>
      <c r="G19" s="30">
        <f t="shared" si="0"/>
        <v>59.434337499999998</v>
      </c>
      <c r="H19" s="30">
        <v>75.635430999999997</v>
      </c>
      <c r="I19" s="28">
        <v>83.550568900000002</v>
      </c>
      <c r="J19" s="28">
        <v>64.221653900000007</v>
      </c>
      <c r="K19" s="30">
        <f t="shared" si="1"/>
        <v>73.886111400000004</v>
      </c>
      <c r="L19" s="29">
        <f t="shared" si="2"/>
        <v>65.877857685714275</v>
      </c>
    </row>
    <row r="20" spans="1:12" x14ac:dyDescent="0.25">
      <c r="A20" s="23" t="s">
        <v>2</v>
      </c>
      <c r="B20" s="24" t="s">
        <v>17</v>
      </c>
      <c r="C20" s="28">
        <v>62.96461</v>
      </c>
      <c r="D20" s="28">
        <v>50.933888000000003</v>
      </c>
      <c r="E20" s="28">
        <v>73.247782999999998</v>
      </c>
      <c r="F20" s="29">
        <v>69.665910299999993</v>
      </c>
      <c r="G20" s="30">
        <f t="shared" si="0"/>
        <v>64.203047824999999</v>
      </c>
      <c r="H20" s="30">
        <v>79.646033399999993</v>
      </c>
      <c r="I20" s="28">
        <v>79.908673199999996</v>
      </c>
      <c r="J20" s="28">
        <v>50.991493699999999</v>
      </c>
      <c r="K20" s="30">
        <f t="shared" si="1"/>
        <v>65.450083449999994</v>
      </c>
      <c r="L20" s="29">
        <f t="shared" si="2"/>
        <v>66.765484514285703</v>
      </c>
    </row>
    <row r="21" spans="1:12" x14ac:dyDescent="0.25">
      <c r="A21" s="23" t="s">
        <v>2</v>
      </c>
      <c r="B21" s="24" t="s">
        <v>31</v>
      </c>
      <c r="C21" s="28">
        <v>54.212272499999997</v>
      </c>
      <c r="D21" s="28">
        <v>49.736091799999997</v>
      </c>
      <c r="E21" s="28">
        <v>74.736186799999999</v>
      </c>
      <c r="F21" s="29">
        <v>68.962702699999994</v>
      </c>
      <c r="G21" s="30">
        <f t="shared" si="0"/>
        <v>61.911813449999997</v>
      </c>
      <c r="H21" s="30">
        <v>74.461000900000002</v>
      </c>
      <c r="I21" s="28">
        <v>90.021553900000001</v>
      </c>
      <c r="J21" s="28">
        <v>74.975412300000002</v>
      </c>
      <c r="K21" s="30">
        <f t="shared" si="1"/>
        <v>82.498483100000001</v>
      </c>
      <c r="L21" s="29">
        <f t="shared" si="2"/>
        <v>69.586460128571431</v>
      </c>
    </row>
    <row r="22" spans="1:12" x14ac:dyDescent="0.25">
      <c r="A22" s="23" t="s">
        <v>2</v>
      </c>
      <c r="B22" s="24" t="s">
        <v>7</v>
      </c>
      <c r="C22" s="28">
        <v>57.969105200000001</v>
      </c>
      <c r="D22" s="28">
        <v>53.374891900000001</v>
      </c>
      <c r="E22" s="28">
        <v>73.900849399999998</v>
      </c>
      <c r="F22" s="29">
        <v>60.837191400000002</v>
      </c>
      <c r="G22" s="30">
        <f t="shared" si="0"/>
        <v>61.520509474999997</v>
      </c>
      <c r="H22" s="30">
        <v>75.602495000000005</v>
      </c>
      <c r="I22" s="28">
        <v>86.674658899999997</v>
      </c>
      <c r="J22" s="28">
        <v>73.127559300000001</v>
      </c>
      <c r="K22" s="30">
        <f t="shared" si="1"/>
        <v>79.901109099999999</v>
      </c>
      <c r="L22" s="29">
        <f t="shared" si="2"/>
        <v>68.783821585714279</v>
      </c>
    </row>
    <row r="23" spans="1:12" x14ac:dyDescent="0.25">
      <c r="A23" s="23" t="s">
        <v>2</v>
      </c>
      <c r="B23" s="24" t="s">
        <v>3</v>
      </c>
      <c r="C23" s="28">
        <v>59.829402700000003</v>
      </c>
      <c r="D23" s="28">
        <v>45.243033199999999</v>
      </c>
      <c r="E23" s="28">
        <v>74.372409099999999</v>
      </c>
      <c r="F23" s="29">
        <v>63.694184300000003</v>
      </c>
      <c r="G23" s="30">
        <f t="shared" si="0"/>
        <v>60.784757325000001</v>
      </c>
      <c r="H23" s="30">
        <v>77.245461199999994</v>
      </c>
      <c r="I23" s="28">
        <v>88.583320900000004</v>
      </c>
      <c r="J23" s="28">
        <v>67.837277200000003</v>
      </c>
      <c r="K23" s="30">
        <f t="shared" si="1"/>
        <v>78.210299050000003</v>
      </c>
      <c r="L23" s="29">
        <f t="shared" si="2"/>
        <v>68.115012657142856</v>
      </c>
    </row>
    <row r="24" spans="1:12" x14ac:dyDescent="0.25">
      <c r="A24" s="23" t="s">
        <v>11</v>
      </c>
      <c r="B24" s="24" t="s">
        <v>12</v>
      </c>
      <c r="C24" s="28">
        <v>50.461413</v>
      </c>
      <c r="D24" s="28">
        <v>51.934397799999999</v>
      </c>
      <c r="E24" s="28">
        <v>67.496555200000003</v>
      </c>
      <c r="F24" s="29">
        <v>54.0128354</v>
      </c>
      <c r="G24" s="30">
        <f t="shared" si="0"/>
        <v>55.976300349999995</v>
      </c>
      <c r="H24" s="30">
        <v>78.566890700000002</v>
      </c>
      <c r="I24" s="28">
        <v>85.064739200000005</v>
      </c>
      <c r="J24" s="28">
        <v>62.271510300000003</v>
      </c>
      <c r="K24" s="30">
        <f t="shared" si="1"/>
        <v>73.668124750000004</v>
      </c>
      <c r="L24" s="29">
        <f t="shared" si="2"/>
        <v>64.258334514285721</v>
      </c>
    </row>
    <row r="25" spans="1:12" x14ac:dyDescent="0.25">
      <c r="A25" s="23" t="s">
        <v>22</v>
      </c>
      <c r="B25" s="24" t="s">
        <v>23</v>
      </c>
      <c r="C25" s="28">
        <v>48.056560699999999</v>
      </c>
      <c r="D25" s="28">
        <v>49.776711900000002</v>
      </c>
      <c r="E25" s="28">
        <v>67.187651000000002</v>
      </c>
      <c r="F25" s="29">
        <v>67.127353400000004</v>
      </c>
      <c r="G25" s="30">
        <f t="shared" si="0"/>
        <v>58.037069250000002</v>
      </c>
      <c r="H25" s="30">
        <v>83.058989699999998</v>
      </c>
      <c r="I25" s="28">
        <v>87.9695234</v>
      </c>
      <c r="J25" s="28">
        <v>63.9309333</v>
      </c>
      <c r="K25" s="30">
        <f t="shared" si="1"/>
        <v>75.950228350000003</v>
      </c>
      <c r="L25" s="29">
        <f t="shared" si="2"/>
        <v>66.729674771428577</v>
      </c>
    </row>
    <row r="26" spans="1:12" x14ac:dyDescent="0.25">
      <c r="A26" s="23" t="s">
        <v>29</v>
      </c>
      <c r="B26" s="24" t="s">
        <v>30</v>
      </c>
      <c r="C26" s="28">
        <v>51.913535899999999</v>
      </c>
      <c r="D26" s="28">
        <v>38.742300499999999</v>
      </c>
      <c r="E26" s="28">
        <v>74.363445200000001</v>
      </c>
      <c r="F26" s="29">
        <v>68.028264500000006</v>
      </c>
      <c r="G26" s="30">
        <f t="shared" si="0"/>
        <v>58.261886525000001</v>
      </c>
      <c r="H26" s="30">
        <v>83.840248099999997</v>
      </c>
      <c r="I26" s="28">
        <v>85.329429599999997</v>
      </c>
      <c r="J26" s="28">
        <v>60.733274899999998</v>
      </c>
      <c r="K26" s="30">
        <f t="shared" si="1"/>
        <v>73.031352249999998</v>
      </c>
      <c r="L26" s="29">
        <f t="shared" si="2"/>
        <v>66.135785528571432</v>
      </c>
    </row>
    <row r="27" spans="1:12" x14ac:dyDescent="0.25">
      <c r="A27" s="23" t="s">
        <v>5</v>
      </c>
      <c r="B27" s="24" t="s">
        <v>10</v>
      </c>
      <c r="C27" s="28">
        <v>62.683714600000002</v>
      </c>
      <c r="D27" s="28">
        <v>47.143132399999999</v>
      </c>
      <c r="E27" s="28">
        <v>77.572503600000005</v>
      </c>
      <c r="F27" s="29">
        <v>71.567727000000005</v>
      </c>
      <c r="G27" s="30">
        <f t="shared" si="0"/>
        <v>64.741769399999995</v>
      </c>
      <c r="H27" s="30">
        <v>82.317134499999995</v>
      </c>
      <c r="I27" s="28">
        <v>86.483806099999995</v>
      </c>
      <c r="J27" s="28">
        <v>60.874974299999998</v>
      </c>
      <c r="K27" s="30">
        <f t="shared" si="1"/>
        <v>73.6793902</v>
      </c>
      <c r="L27" s="29">
        <f t="shared" si="2"/>
        <v>69.806141785714289</v>
      </c>
    </row>
    <row r="28" spans="1:12" x14ac:dyDescent="0.25">
      <c r="A28" s="23" t="s">
        <v>5</v>
      </c>
      <c r="B28" s="24" t="s">
        <v>21</v>
      </c>
      <c r="C28" s="28">
        <v>64.339745800000003</v>
      </c>
      <c r="D28" s="28">
        <v>44.476712300000003</v>
      </c>
      <c r="E28" s="28">
        <v>80.780081499999994</v>
      </c>
      <c r="F28" s="29">
        <v>72.164223899999996</v>
      </c>
      <c r="G28" s="30">
        <f t="shared" si="0"/>
        <v>65.440190874999999</v>
      </c>
      <c r="H28" s="30">
        <v>82.958278000000007</v>
      </c>
      <c r="I28" s="28">
        <v>84.882931099999993</v>
      </c>
      <c r="J28" s="28">
        <v>60.705656400000002</v>
      </c>
      <c r="K28" s="30">
        <f t="shared" si="1"/>
        <v>72.794293749999994</v>
      </c>
      <c r="L28" s="29">
        <f t="shared" si="2"/>
        <v>70.043947000000003</v>
      </c>
    </row>
    <row r="29" spans="1:12" x14ac:dyDescent="0.25">
      <c r="A29" s="23" t="s">
        <v>5</v>
      </c>
      <c r="B29" s="24" t="s">
        <v>34</v>
      </c>
      <c r="C29" s="28">
        <v>49.101109399999999</v>
      </c>
      <c r="D29" s="28">
        <v>41.486030800000002</v>
      </c>
      <c r="E29" s="28">
        <v>69.218631200000004</v>
      </c>
      <c r="F29" s="29">
        <v>68.838836900000004</v>
      </c>
      <c r="G29" s="30">
        <f t="shared" si="0"/>
        <v>57.161152075000004</v>
      </c>
      <c r="H29" s="30">
        <v>84.6685765</v>
      </c>
      <c r="I29" s="28">
        <v>83.704973899999999</v>
      </c>
      <c r="J29" s="28">
        <v>65.320981900000007</v>
      </c>
      <c r="K29" s="30">
        <f t="shared" si="1"/>
        <v>74.51297790000001</v>
      </c>
      <c r="L29" s="29">
        <f t="shared" si="2"/>
        <v>66.04844865714287</v>
      </c>
    </row>
    <row r="30" spans="1:12" x14ac:dyDescent="0.25">
      <c r="A30" s="23" t="s">
        <v>5</v>
      </c>
      <c r="B30" s="24" t="s">
        <v>6</v>
      </c>
      <c r="C30" s="28">
        <v>57.854467100000001</v>
      </c>
      <c r="D30" s="28">
        <v>40.417443900000002</v>
      </c>
      <c r="E30" s="28">
        <v>84.734690499999999</v>
      </c>
      <c r="F30" s="29">
        <v>65.0372062</v>
      </c>
      <c r="G30" s="30">
        <f t="shared" si="0"/>
        <v>62.010951925000001</v>
      </c>
      <c r="H30" s="30">
        <v>86.695978499999995</v>
      </c>
      <c r="I30" s="28">
        <v>86.919590999999997</v>
      </c>
      <c r="J30" s="28">
        <v>76.905932199999995</v>
      </c>
      <c r="K30" s="30">
        <f t="shared" si="1"/>
        <v>81.912761599999996</v>
      </c>
      <c r="L30" s="29">
        <f t="shared" si="2"/>
        <v>71.223615628571423</v>
      </c>
    </row>
    <row r="31" spans="1:12" x14ac:dyDescent="0.25">
      <c r="A31" s="23" t="s">
        <v>5</v>
      </c>
      <c r="B31" s="24" t="s">
        <v>57</v>
      </c>
      <c r="C31" s="28">
        <v>64.276971599999996</v>
      </c>
      <c r="D31" s="28">
        <v>47.528337399999998</v>
      </c>
      <c r="E31" s="28">
        <v>71.700955100000002</v>
      </c>
      <c r="F31" s="29">
        <v>72.039860099999999</v>
      </c>
      <c r="G31" s="30">
        <f t="shared" si="0"/>
        <v>63.886531050000002</v>
      </c>
      <c r="H31" s="30">
        <v>76.333684500000004</v>
      </c>
      <c r="I31" s="28">
        <v>89.984836900000005</v>
      </c>
      <c r="J31" s="28">
        <v>65.816095399999995</v>
      </c>
      <c r="K31" s="30">
        <f t="shared" si="1"/>
        <v>77.90046615</v>
      </c>
      <c r="L31" s="29">
        <f t="shared" si="2"/>
        <v>69.668677285714281</v>
      </c>
    </row>
    <row r="32" spans="1:12" x14ac:dyDescent="0.25">
      <c r="A32" s="23" t="s">
        <v>5</v>
      </c>
      <c r="B32" s="24" t="s">
        <v>58</v>
      </c>
      <c r="C32" s="28">
        <v>50.060110799999997</v>
      </c>
      <c r="D32" s="28">
        <v>43.281123399999998</v>
      </c>
      <c r="E32" s="28">
        <v>64.109834199999995</v>
      </c>
      <c r="F32" s="29">
        <v>64.849233799999993</v>
      </c>
      <c r="G32" s="30">
        <f t="shared" si="0"/>
        <v>55.575075549999994</v>
      </c>
      <c r="H32" s="30">
        <v>79.6035009</v>
      </c>
      <c r="I32" s="28">
        <v>87.091735400000005</v>
      </c>
      <c r="J32" s="28">
        <v>63.275734999999997</v>
      </c>
      <c r="K32" s="30">
        <f t="shared" si="1"/>
        <v>75.183735200000001</v>
      </c>
      <c r="L32" s="29">
        <f t="shared" si="2"/>
        <v>64.610181928571436</v>
      </c>
    </row>
    <row r="33" spans="1:12" x14ac:dyDescent="0.25">
      <c r="A33" s="23" t="s">
        <v>5</v>
      </c>
      <c r="B33" s="24" t="s">
        <v>8</v>
      </c>
      <c r="C33" s="28">
        <v>55.603938999999997</v>
      </c>
      <c r="D33" s="28">
        <v>43.350331099999998</v>
      </c>
      <c r="E33" s="28">
        <v>70.481731800000006</v>
      </c>
      <c r="F33" s="29">
        <v>70.581707399999999</v>
      </c>
      <c r="G33" s="30">
        <f t="shared" si="0"/>
        <v>60.004427325000002</v>
      </c>
      <c r="H33" s="30">
        <v>84.839489</v>
      </c>
      <c r="I33" s="28">
        <v>83.947106599999998</v>
      </c>
      <c r="J33" s="28">
        <v>64.091583400000005</v>
      </c>
      <c r="K33" s="30">
        <f t="shared" si="1"/>
        <v>74.019345000000001</v>
      </c>
      <c r="L33" s="29">
        <f t="shared" si="2"/>
        <v>67.556555471428567</v>
      </c>
    </row>
    <row r="34" spans="1:12" x14ac:dyDescent="0.25">
      <c r="A34" s="23" t="s">
        <v>32</v>
      </c>
      <c r="B34" s="24" t="s">
        <v>33</v>
      </c>
      <c r="C34" s="28">
        <v>53.4723641</v>
      </c>
      <c r="D34" s="28">
        <v>48.606991899999997</v>
      </c>
      <c r="E34" s="28">
        <v>71.469859099999994</v>
      </c>
      <c r="F34" s="29">
        <v>67.669170600000001</v>
      </c>
      <c r="G34" s="30">
        <f t="shared" si="0"/>
        <v>60.304596424999993</v>
      </c>
      <c r="H34" s="30">
        <v>80.9578664</v>
      </c>
      <c r="I34" s="28">
        <v>83.814828700000007</v>
      </c>
      <c r="J34" s="28">
        <v>64.560343599999996</v>
      </c>
      <c r="K34" s="30">
        <f t="shared" si="1"/>
        <v>74.187586150000001</v>
      </c>
      <c r="L34" s="29">
        <f t="shared" si="2"/>
        <v>67.221632057142855</v>
      </c>
    </row>
    <row r="35" spans="1:12" x14ac:dyDescent="0.25">
      <c r="A35" s="23" t="s">
        <v>28</v>
      </c>
      <c r="B35" s="24" t="s">
        <v>59</v>
      </c>
      <c r="C35" s="28">
        <v>63.5879367</v>
      </c>
      <c r="D35" s="28">
        <v>48.4033528</v>
      </c>
      <c r="E35" s="28">
        <v>65.324939000000001</v>
      </c>
      <c r="F35" s="29">
        <v>56.143279700000001</v>
      </c>
      <c r="G35" s="30">
        <f t="shared" si="0"/>
        <v>58.364877049999997</v>
      </c>
      <c r="H35" s="30">
        <v>79.467454099999998</v>
      </c>
      <c r="I35" s="28">
        <v>82.8655179</v>
      </c>
      <c r="J35" s="28">
        <v>61.136569100000003</v>
      </c>
      <c r="K35" s="30">
        <f t="shared" si="1"/>
        <v>72.001043500000009</v>
      </c>
      <c r="L35" s="29">
        <f t="shared" si="2"/>
        <v>65.275578471428574</v>
      </c>
    </row>
    <row r="36" spans="1:12" x14ac:dyDescent="0.25">
      <c r="A36" s="23" t="s">
        <v>28</v>
      </c>
      <c r="B36" s="24" t="s">
        <v>60</v>
      </c>
      <c r="C36" s="28">
        <v>58.881949400000003</v>
      </c>
      <c r="D36" s="28">
        <v>60.5727324</v>
      </c>
      <c r="E36" s="28">
        <v>71.949790500000006</v>
      </c>
      <c r="F36" s="29">
        <v>70.665725699999996</v>
      </c>
      <c r="G36" s="30">
        <f t="shared" si="0"/>
        <v>65.517549500000001</v>
      </c>
      <c r="H36" s="30">
        <v>83.686312099999995</v>
      </c>
      <c r="I36" s="28">
        <v>84.060272299999994</v>
      </c>
      <c r="J36" s="28">
        <v>66.940053899999995</v>
      </c>
      <c r="K36" s="30">
        <f t="shared" si="1"/>
        <v>75.500163099999995</v>
      </c>
      <c r="L36" s="29">
        <f t="shared" si="2"/>
        <v>70.965262328571427</v>
      </c>
    </row>
    <row r="37" spans="1:12" x14ac:dyDescent="0.25">
      <c r="A37" s="23" t="s">
        <v>28</v>
      </c>
      <c r="B37" s="24" t="s">
        <v>61</v>
      </c>
      <c r="C37" s="28">
        <v>66.5589406</v>
      </c>
      <c r="D37" s="28">
        <v>49.050717800000001</v>
      </c>
      <c r="E37" s="28">
        <v>72.084921800000004</v>
      </c>
      <c r="F37" s="29">
        <v>62.386533399999998</v>
      </c>
      <c r="G37" s="30">
        <f t="shared" si="0"/>
        <v>62.520278400000002</v>
      </c>
      <c r="H37" s="30">
        <v>81.888784099999995</v>
      </c>
      <c r="I37" s="28">
        <v>84.822041299999995</v>
      </c>
      <c r="J37" s="28">
        <v>62.089890699999998</v>
      </c>
      <c r="K37" s="30">
        <f t="shared" si="1"/>
        <v>73.455965999999989</v>
      </c>
      <c r="L37" s="29">
        <f t="shared" si="2"/>
        <v>68.411689957142855</v>
      </c>
    </row>
    <row r="38" spans="1:12" x14ac:dyDescent="0.25">
      <c r="A38" s="23" t="s">
        <v>28</v>
      </c>
      <c r="B38" s="24" t="s">
        <v>62</v>
      </c>
      <c r="C38" s="28">
        <v>62.637145400000001</v>
      </c>
      <c r="D38" s="28">
        <v>59.271326600000002</v>
      </c>
      <c r="E38" s="28">
        <v>65.394442699999999</v>
      </c>
      <c r="F38" s="29">
        <v>64.263000899999994</v>
      </c>
      <c r="G38" s="30">
        <f t="shared" si="0"/>
        <v>62.891478899999996</v>
      </c>
      <c r="H38" s="30">
        <v>77.288958600000001</v>
      </c>
      <c r="I38" s="28">
        <v>86.015368899999999</v>
      </c>
      <c r="J38" s="28">
        <v>59.467751499999999</v>
      </c>
      <c r="K38" s="30">
        <f t="shared" si="1"/>
        <v>72.741560199999995</v>
      </c>
      <c r="L38" s="29">
        <f t="shared" si="2"/>
        <v>67.762570657142859</v>
      </c>
    </row>
    <row r="39" spans="1:12" x14ac:dyDescent="0.25">
      <c r="A39" s="23" t="s">
        <v>28</v>
      </c>
      <c r="B39" s="24" t="s">
        <v>63</v>
      </c>
      <c r="C39" s="28">
        <v>64.112822100000002</v>
      </c>
      <c r="D39" s="28">
        <v>40.909030999999999</v>
      </c>
      <c r="E39" s="28">
        <v>66.626059400000003</v>
      </c>
      <c r="F39" s="29">
        <v>73.429181999999997</v>
      </c>
      <c r="G39" s="30">
        <f t="shared" si="0"/>
        <v>61.269273625000004</v>
      </c>
      <c r="H39" s="30">
        <v>80.165525000000002</v>
      </c>
      <c r="I39" s="28">
        <v>82.688070600000003</v>
      </c>
      <c r="J39" s="28">
        <v>66.571915399999995</v>
      </c>
      <c r="K39" s="30">
        <f t="shared" si="1"/>
        <v>74.629992999999999</v>
      </c>
      <c r="L39" s="29">
        <f t="shared" si="2"/>
        <v>67.78608650000001</v>
      </c>
    </row>
    <row r="40" spans="1:12" x14ac:dyDescent="0.25">
      <c r="A40" s="23" t="s">
        <v>28</v>
      </c>
      <c r="B40" s="24" t="s">
        <v>64</v>
      </c>
      <c r="C40" s="28">
        <v>51.690946199999999</v>
      </c>
      <c r="D40" s="28">
        <v>54.918995700000004</v>
      </c>
      <c r="E40" s="28">
        <v>71.192102399999996</v>
      </c>
      <c r="F40" s="29">
        <v>61.555384500000002</v>
      </c>
      <c r="G40" s="30">
        <f t="shared" si="0"/>
        <v>59.839357199999995</v>
      </c>
      <c r="H40" s="30">
        <v>81.903856899999994</v>
      </c>
      <c r="I40" s="28">
        <v>84.1735726</v>
      </c>
      <c r="J40" s="28">
        <v>67.627985199999998</v>
      </c>
      <c r="K40" s="30">
        <f t="shared" si="1"/>
        <v>75.900778900000006</v>
      </c>
      <c r="L40" s="29">
        <f t="shared" si="2"/>
        <v>67.580406214285716</v>
      </c>
    </row>
    <row r="41" spans="1:12" x14ac:dyDescent="0.25">
      <c r="A41" s="23" t="s">
        <v>28</v>
      </c>
      <c r="B41" s="24" t="s">
        <v>65</v>
      </c>
      <c r="C41" s="28">
        <v>63.012094400000002</v>
      </c>
      <c r="D41" s="28">
        <v>44.0742525</v>
      </c>
      <c r="E41" s="28">
        <v>66.891654299999999</v>
      </c>
      <c r="F41" s="29">
        <v>72.869356199999999</v>
      </c>
      <c r="G41" s="30">
        <f t="shared" si="0"/>
        <v>61.711839349999998</v>
      </c>
      <c r="H41" s="30">
        <v>85.909217699999999</v>
      </c>
      <c r="I41" s="28">
        <v>91.075227900000002</v>
      </c>
      <c r="J41" s="28">
        <v>67.154460400000005</v>
      </c>
      <c r="K41" s="30">
        <f t="shared" si="1"/>
        <v>79.11484415000001</v>
      </c>
      <c r="L41" s="29">
        <f t="shared" si="2"/>
        <v>70.140894771428563</v>
      </c>
    </row>
    <row r="42" spans="1:12" x14ac:dyDescent="0.25">
      <c r="A42" s="23" t="s">
        <v>28</v>
      </c>
      <c r="B42" s="24" t="s">
        <v>66</v>
      </c>
      <c r="C42" s="28">
        <v>70.865725400000002</v>
      </c>
      <c r="D42" s="28">
        <v>51.351475899999997</v>
      </c>
      <c r="E42" s="28">
        <v>67.488546900000003</v>
      </c>
      <c r="F42" s="29">
        <v>67.715874400000004</v>
      </c>
      <c r="G42" s="30">
        <f t="shared" si="0"/>
        <v>64.355405650000009</v>
      </c>
      <c r="H42" s="30">
        <v>74.941037100000003</v>
      </c>
      <c r="I42" s="28">
        <v>82.6217702</v>
      </c>
      <c r="J42" s="28">
        <v>66.478992399999996</v>
      </c>
      <c r="K42" s="30">
        <f t="shared" si="1"/>
        <v>74.550381299999998</v>
      </c>
      <c r="L42" s="29">
        <f t="shared" si="2"/>
        <v>68.780488900000009</v>
      </c>
    </row>
    <row r="43" spans="1:12" x14ac:dyDescent="0.25">
      <c r="A43" s="23" t="s">
        <v>28</v>
      </c>
      <c r="B43" s="24" t="s">
        <v>67</v>
      </c>
      <c r="C43" s="28">
        <v>57.749323099999998</v>
      </c>
      <c r="D43" s="28">
        <v>50.498749099999998</v>
      </c>
      <c r="E43" s="28">
        <v>72.558392699999999</v>
      </c>
      <c r="F43" s="29">
        <v>57.883566100000003</v>
      </c>
      <c r="G43" s="30">
        <f t="shared" si="0"/>
        <v>59.672507749999994</v>
      </c>
      <c r="H43" s="30">
        <v>79.694850599999995</v>
      </c>
      <c r="I43" s="28">
        <v>87.043093499999998</v>
      </c>
      <c r="J43" s="28">
        <v>66.2013003</v>
      </c>
      <c r="K43" s="30">
        <f t="shared" si="1"/>
        <v>76.622196900000006</v>
      </c>
      <c r="L43" s="29">
        <f t="shared" si="2"/>
        <v>67.375610771428569</v>
      </c>
    </row>
    <row r="44" spans="1:12" x14ac:dyDescent="0.25">
      <c r="A44" s="23" t="s">
        <v>28</v>
      </c>
      <c r="B44" s="24" t="s">
        <v>68</v>
      </c>
      <c r="C44" s="28">
        <v>60.5073741</v>
      </c>
      <c r="D44" s="28">
        <v>52.056662000000003</v>
      </c>
      <c r="E44" s="28">
        <v>69.201914700000003</v>
      </c>
      <c r="F44" s="29">
        <v>65.458643600000002</v>
      </c>
      <c r="G44" s="30">
        <f t="shared" si="0"/>
        <v>61.8061486</v>
      </c>
      <c r="H44" s="30">
        <v>82.825882100000001</v>
      </c>
      <c r="I44" s="28">
        <v>85.352741100000003</v>
      </c>
      <c r="J44" s="28">
        <v>59.9090548</v>
      </c>
      <c r="K44" s="30">
        <f t="shared" si="1"/>
        <v>72.630897950000005</v>
      </c>
      <c r="L44" s="29">
        <f t="shared" si="2"/>
        <v>67.901753200000002</v>
      </c>
    </row>
    <row r="45" spans="1:12" x14ac:dyDescent="0.25">
      <c r="A45" s="23" t="s">
        <v>19</v>
      </c>
      <c r="B45" s="24" t="s">
        <v>20</v>
      </c>
      <c r="C45" s="28">
        <v>58.028011200000002</v>
      </c>
      <c r="D45" s="28">
        <v>48.391750899999998</v>
      </c>
      <c r="E45" s="28">
        <v>77.901731400000003</v>
      </c>
      <c r="F45" s="29">
        <v>65.951242899999997</v>
      </c>
      <c r="G45" s="30">
        <f t="shared" si="0"/>
        <v>62.568184099999996</v>
      </c>
      <c r="H45" s="30">
        <v>73.997680399999993</v>
      </c>
      <c r="I45" s="28">
        <v>86.612988400000006</v>
      </c>
      <c r="J45" s="28">
        <v>69.1607293</v>
      </c>
      <c r="K45" s="30">
        <f t="shared" si="1"/>
        <v>77.88685885000001</v>
      </c>
      <c r="L45" s="29">
        <f t="shared" si="2"/>
        <v>68.577733499999994</v>
      </c>
    </row>
    <row r="46" spans="1:12" x14ac:dyDescent="0.25">
      <c r="A46" s="23" t="s">
        <v>19</v>
      </c>
      <c r="B46" s="24" t="s">
        <v>27</v>
      </c>
      <c r="C46" s="28">
        <v>63.265452099999997</v>
      </c>
      <c r="D46" s="28">
        <v>53.305818899999998</v>
      </c>
      <c r="E46" s="28">
        <v>78.613727900000001</v>
      </c>
      <c r="F46" s="29">
        <v>65.307091900000003</v>
      </c>
      <c r="G46" s="30">
        <f t="shared" si="0"/>
        <v>65.123022699999993</v>
      </c>
      <c r="H46" s="30">
        <v>77.000331900000006</v>
      </c>
      <c r="I46" s="28">
        <v>86.291903500000004</v>
      </c>
      <c r="J46" s="28">
        <v>63.5834951</v>
      </c>
      <c r="K46" s="30">
        <f t="shared" si="1"/>
        <v>74.937699300000006</v>
      </c>
      <c r="L46" s="29">
        <f t="shared" si="2"/>
        <v>69.623974471428568</v>
      </c>
    </row>
    <row r="47" spans="1:12" x14ac:dyDescent="0.25">
      <c r="A47" s="23" t="s">
        <v>19</v>
      </c>
      <c r="B47" s="24" t="s">
        <v>37</v>
      </c>
      <c r="C47" s="28">
        <v>55.492038399999998</v>
      </c>
      <c r="D47" s="28">
        <v>48.894240099999998</v>
      </c>
      <c r="E47" s="28">
        <v>64.159875799999995</v>
      </c>
      <c r="F47" s="29">
        <v>62.492215799999997</v>
      </c>
      <c r="G47" s="30">
        <f t="shared" si="0"/>
        <v>57.759592525000002</v>
      </c>
      <c r="H47" s="30">
        <v>70.960710800000001</v>
      </c>
      <c r="I47" s="28">
        <v>86.903574500000005</v>
      </c>
      <c r="J47" s="28">
        <v>56.701786499999997</v>
      </c>
      <c r="K47" s="30">
        <f t="shared" si="1"/>
        <v>71.802680500000008</v>
      </c>
      <c r="L47" s="29">
        <f t="shared" si="2"/>
        <v>63.657777414285711</v>
      </c>
    </row>
    <row r="48" spans="1:12" x14ac:dyDescent="0.25">
      <c r="A48" s="23"/>
      <c r="B48" s="24"/>
      <c r="C48" s="31"/>
      <c r="D48" s="31"/>
      <c r="E48" s="31"/>
      <c r="F48" s="32"/>
      <c r="G48" s="33"/>
      <c r="H48" s="33"/>
      <c r="I48" s="31"/>
      <c r="J48" s="31"/>
      <c r="K48" s="33"/>
      <c r="L48" s="32"/>
    </row>
    <row r="49" spans="1:15" x14ac:dyDescent="0.25">
      <c r="A49" s="23" t="s">
        <v>42</v>
      </c>
      <c r="B49" s="24"/>
      <c r="C49" s="28">
        <f t="shared" ref="C49:L49" si="3">AVERAGE(C7:C48)</f>
        <v>57.497579192682934</v>
      </c>
      <c r="D49" s="28">
        <f t="shared" si="3"/>
        <v>48.193752560975611</v>
      </c>
      <c r="E49" s="28">
        <f t="shared" si="3"/>
        <v>71.885801763414619</v>
      </c>
      <c r="F49" s="29">
        <f t="shared" si="3"/>
        <v>66.525248534146328</v>
      </c>
      <c r="G49" s="30">
        <f t="shared" si="3"/>
        <v>61.025595512804898</v>
      </c>
      <c r="H49" s="30">
        <f t="shared" si="3"/>
        <v>79.273692546341479</v>
      </c>
      <c r="I49" s="28">
        <f t="shared" si="3"/>
        <v>85.075209865853665</v>
      </c>
      <c r="J49" s="28">
        <f t="shared" si="3"/>
        <v>64.742017068292697</v>
      </c>
      <c r="K49" s="30">
        <f t="shared" si="3"/>
        <v>74.908613467073167</v>
      </c>
      <c r="L49" s="29">
        <f t="shared" si="3"/>
        <v>67.59904307595815</v>
      </c>
    </row>
    <row r="50" spans="1:15" x14ac:dyDescent="0.25">
      <c r="A50" s="23" t="s">
        <v>43</v>
      </c>
      <c r="B50" s="24"/>
      <c r="C50" s="28">
        <v>14.7</v>
      </c>
      <c r="D50" s="28">
        <v>17.2</v>
      </c>
      <c r="E50" s="28">
        <v>12.7</v>
      </c>
      <c r="F50" s="29">
        <v>10.7</v>
      </c>
      <c r="G50" s="30"/>
      <c r="H50" s="30">
        <v>12.4</v>
      </c>
      <c r="I50" s="28">
        <v>6.5</v>
      </c>
      <c r="J50" s="28">
        <v>13.9</v>
      </c>
      <c r="K50" s="34"/>
      <c r="L50" s="35"/>
    </row>
    <row r="51" spans="1:15" x14ac:dyDescent="0.25">
      <c r="A51" s="23" t="s">
        <v>44</v>
      </c>
      <c r="B51" s="24"/>
      <c r="C51" s="36">
        <v>11.9</v>
      </c>
      <c r="D51" s="36">
        <v>11.6</v>
      </c>
      <c r="E51" s="36" t="s">
        <v>46</v>
      </c>
      <c r="F51" s="29">
        <v>10.029999999999999</v>
      </c>
      <c r="G51" s="34"/>
      <c r="H51" s="34" t="s">
        <v>46</v>
      </c>
      <c r="I51" s="36" t="s">
        <v>46</v>
      </c>
      <c r="J51" s="36" t="s">
        <v>46</v>
      </c>
      <c r="K51" s="34"/>
      <c r="L51" s="35"/>
    </row>
    <row r="52" spans="1:15" x14ac:dyDescent="0.25">
      <c r="A52" s="23" t="s">
        <v>73</v>
      </c>
      <c r="B52" s="24"/>
      <c r="C52" s="36">
        <v>41</v>
      </c>
      <c r="D52" s="36">
        <v>35</v>
      </c>
      <c r="E52" s="36">
        <v>26</v>
      </c>
      <c r="F52" s="35">
        <v>35</v>
      </c>
      <c r="G52" s="34"/>
      <c r="H52" s="34">
        <v>20</v>
      </c>
      <c r="I52" s="36">
        <v>32</v>
      </c>
      <c r="J52" s="36">
        <v>26</v>
      </c>
      <c r="K52" s="34"/>
      <c r="L52" s="35"/>
    </row>
    <row r="53" spans="1:15" x14ac:dyDescent="0.25">
      <c r="A53" s="23" t="s">
        <v>45</v>
      </c>
      <c r="B53" s="24"/>
      <c r="C53" s="36">
        <v>120</v>
      </c>
      <c r="D53" s="36">
        <v>120</v>
      </c>
      <c r="E53" s="36">
        <v>120</v>
      </c>
      <c r="F53" s="35">
        <v>120</v>
      </c>
      <c r="G53" s="34"/>
      <c r="H53" s="34">
        <v>120</v>
      </c>
      <c r="I53" s="36">
        <v>120</v>
      </c>
      <c r="J53" s="36">
        <v>120</v>
      </c>
      <c r="K53" s="34"/>
      <c r="L53" s="35"/>
    </row>
    <row r="54" spans="1:15" x14ac:dyDescent="0.25">
      <c r="A54" s="37"/>
      <c r="B54" s="24"/>
      <c r="C54" s="36"/>
      <c r="D54" s="36"/>
      <c r="E54" s="36"/>
      <c r="F54" s="38"/>
      <c r="G54" s="39"/>
      <c r="H54" s="39"/>
      <c r="I54" s="36"/>
      <c r="J54" s="36"/>
      <c r="K54" s="39"/>
      <c r="L54" s="35"/>
    </row>
    <row r="55" spans="1:15" x14ac:dyDescent="0.25">
      <c r="A55" s="40" t="s">
        <v>74</v>
      </c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43"/>
      <c r="M55" s="5"/>
      <c r="N55" s="5"/>
      <c r="O55" s="5"/>
    </row>
  </sheetData>
  <sortState xmlns:xlrd2="http://schemas.microsoft.com/office/spreadsheetml/2017/richdata2" ref="A7:L48">
    <sortCondition ref="A7:A48"/>
    <sortCondition ref="B7:B48"/>
  </sortState>
  <mergeCells count="2">
    <mergeCell ref="A2:L2"/>
    <mergeCell ref="A1:L1"/>
  </mergeCells>
  <printOptions gridLines="1"/>
  <pageMargins left="0.7" right="0.7" top="0.75" bottom="0.75" header="0.3" footer="0.3"/>
  <pageSetup orientation="portrait" r:id="rId1"/>
  <ignoredErrors>
    <ignoredError sqref="B7:B47" numberStoredAsText="1"/>
    <ignoredError sqref="G16 K7:K4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Wheat</vt:lpstr>
      <vt:lpstr>Wheat!Print_Area</vt:lpstr>
      <vt:lpstr>Wheat!Print_Titles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Joshua</dc:creator>
  <cp:lastModifiedBy>Brasher, Karen</cp:lastModifiedBy>
  <dcterms:created xsi:type="dcterms:W3CDTF">2024-06-13T21:54:49Z</dcterms:created>
  <dcterms:modified xsi:type="dcterms:W3CDTF">2024-06-19T20:11:12Z</dcterms:modified>
</cp:coreProperties>
</file>