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C4560543-D309-43F8-9CDF-C9D8FE9D47A7}" xr6:coauthVersionLast="47" xr6:coauthVersionMax="47" xr10:uidLastSave="{00000000-0000-0000-0000-000000000000}"/>
  <bookViews>
    <workbookView xWindow="-120" yWindow="-120" windowWidth="24240" windowHeight="17640" xr2:uid="{39FF8F55-D7FE-4FE8-82BC-6B536A8DC47D}"/>
  </bookViews>
  <sheets>
    <sheet name="Sheet1" sheetId="1" r:id="rId1"/>
  </sheets>
  <definedNames>
    <definedName name="_xlnm.Print_Area" localSheetId="0">Sheet1!$A$1:$M$24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7" i="1"/>
  <c r="L7" i="1"/>
  <c r="L8" i="1"/>
  <c r="L9" i="1"/>
  <c r="L10" i="1"/>
  <c r="L11" i="1"/>
  <c r="L12" i="1"/>
  <c r="L13" i="1"/>
  <c r="L14" i="1"/>
  <c r="L15" i="1"/>
  <c r="L16" i="1"/>
  <c r="L17" i="1"/>
  <c r="L18" i="1"/>
  <c r="L20" i="1" l="1"/>
  <c r="M20" i="1"/>
  <c r="F7" i="1"/>
  <c r="F8" i="1"/>
  <c r="F9" i="1"/>
  <c r="F10" i="1"/>
  <c r="F11" i="1"/>
  <c r="F12" i="1"/>
  <c r="F13" i="1"/>
  <c r="F14" i="1"/>
  <c r="F15" i="1"/>
  <c r="F16" i="1"/>
  <c r="F17" i="1"/>
  <c r="F18" i="1"/>
  <c r="C20" i="1"/>
  <c r="D20" i="1"/>
  <c r="E20" i="1"/>
  <c r="G20" i="1"/>
  <c r="I20" i="1"/>
  <c r="J20" i="1"/>
  <c r="K20" i="1"/>
  <c r="F20" i="1" l="1"/>
</calcChain>
</file>

<file path=xl/sharedStrings.xml><?xml version="1.0" encoding="utf-8"?>
<sst xmlns="http://schemas.openxmlformats.org/spreadsheetml/2006/main" count="73" uniqueCount="38">
  <si>
    <t>Verona</t>
  </si>
  <si>
    <t>Raymond</t>
  </si>
  <si>
    <t>Olive Branch</t>
  </si>
  <si>
    <t>Brooksville</t>
  </si>
  <si>
    <t>Delta Grow</t>
  </si>
  <si>
    <t>Innvictis</t>
  </si>
  <si>
    <t>Mean</t>
  </si>
  <si>
    <t>CV</t>
  </si>
  <si>
    <t>LSD</t>
  </si>
  <si>
    <t>Error DF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</si>
  <si>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</si>
  <si>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Irr.</t>
  </si>
  <si>
    <t>Non-Irr.</t>
  </si>
  <si>
    <t>(clay)</t>
  </si>
  <si>
    <t>(loam)</t>
  </si>
  <si>
    <t xml:space="preserve">Stoneville </t>
  </si>
  <si>
    <t>Stoneville</t>
  </si>
  <si>
    <t>bu/A</t>
  </si>
  <si>
    <t>average</t>
  </si>
  <si>
    <t>Overall</t>
  </si>
  <si>
    <t>Stine</t>
  </si>
  <si>
    <t>46EG92</t>
  </si>
  <si>
    <t>48EE20</t>
  </si>
  <si>
    <t>Pioneer</t>
  </si>
  <si>
    <t>P38Z63E</t>
  </si>
  <si>
    <t>P40Z57E</t>
  </si>
  <si>
    <t>P43Z44SE</t>
  </si>
  <si>
    <t>P45Z75E</t>
  </si>
  <si>
    <t>P47Z15BE</t>
  </si>
  <si>
    <t>P49Z02E</t>
  </si>
  <si>
    <t>47E70</t>
  </si>
  <si>
    <t>B4904E</t>
  </si>
  <si>
    <t>GT-4563ES</t>
  </si>
  <si>
    <t>GT-4854ES</t>
  </si>
  <si>
    <t>Summary of Yield for Group IV Enlist for the 2024 Mississippi Soybean Variety Trials.</t>
  </si>
  <si>
    <t>Great Heart</t>
  </si>
  <si>
    <t>Brand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</si>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</sst>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114300</xdr:rowOff>
    </xdr:from>
    <xdr:to>
      <xdr:col>9</xdr:col>
      <xdr:colOff>447675</xdr:colOff>
      <xdr:row>0</xdr:row>
      <xdr:rowOff>755553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EA9877C4-AAC5-C2EF-AD89-22CC54643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114300"/>
          <a:ext cx="4572000" cy="641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0D87-4171-4C2F-B291-E19A026D5F31}">
  <dimension ref="A1:M46"/>
  <sheetViews>
    <sheetView tabSelected="1" workbookViewId="0">
      <selection activeCell="K9" sqref="K9"/>
    </sheetView>
  </sheetViews>
  <sheetFormatPr defaultRowHeight="15" x14ac:dyDescent="0.25"/>
  <cols>
    <col min="1" max="1" width="14.140625" style="1" bestFit="1" customWidth="1"/>
    <col min="2" max="2" width="11.28515625" style="1" customWidth="1"/>
    <col min="3" max="5" width="11.28515625" style="2" customWidth="1"/>
    <col min="6" max="6" width="9.140625" style="2" customWidth="1"/>
    <col min="7" max="11" width="11.28515625" style="2" customWidth="1"/>
    <col min="12" max="13" width="9.140625" style="2" customWidth="1"/>
    <col min="15" max="17" width="11.28515625" customWidth="1"/>
  </cols>
  <sheetData>
    <row r="1" spans="1:13" ht="7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7.25" customHeight="1" thickBot="1" x14ac:dyDescent="0.3">
      <c r="A2" s="23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5.75" thickTop="1" x14ac:dyDescent="0.25">
      <c r="A3" s="21" t="s">
        <v>36</v>
      </c>
      <c r="B3" s="22" t="s">
        <v>37</v>
      </c>
      <c r="C3" s="3" t="s">
        <v>3</v>
      </c>
      <c r="D3" s="3" t="s">
        <v>15</v>
      </c>
      <c r="E3" s="3" t="s">
        <v>15</v>
      </c>
      <c r="F3" s="11" t="s">
        <v>11</v>
      </c>
      <c r="G3" s="3" t="s">
        <v>3</v>
      </c>
      <c r="H3" s="3" t="s">
        <v>2</v>
      </c>
      <c r="I3" s="3" t="s">
        <v>1</v>
      </c>
      <c r="J3" s="3" t="s">
        <v>16</v>
      </c>
      <c r="K3" s="3" t="s">
        <v>0</v>
      </c>
      <c r="L3" s="11" t="s">
        <v>12</v>
      </c>
      <c r="M3" s="6" t="s">
        <v>19</v>
      </c>
    </row>
    <row r="4" spans="1:13" x14ac:dyDescent="0.25">
      <c r="A4" s="5"/>
      <c r="C4" s="3" t="s">
        <v>11</v>
      </c>
      <c r="D4" s="3" t="s">
        <v>11</v>
      </c>
      <c r="E4" s="3" t="s">
        <v>11</v>
      </c>
      <c r="F4" s="11" t="s">
        <v>18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11" t="s">
        <v>18</v>
      </c>
      <c r="M4" s="6" t="s">
        <v>18</v>
      </c>
    </row>
    <row r="5" spans="1:13" x14ac:dyDescent="0.25">
      <c r="A5" s="8"/>
      <c r="B5" s="9"/>
      <c r="C5" s="13" t="s">
        <v>13</v>
      </c>
      <c r="D5" s="13" t="s">
        <v>14</v>
      </c>
      <c r="E5" s="13" t="s">
        <v>13</v>
      </c>
      <c r="F5" s="14"/>
      <c r="G5" s="13" t="s">
        <v>13</v>
      </c>
      <c r="H5" s="13" t="s">
        <v>14</v>
      </c>
      <c r="I5" s="13" t="s">
        <v>14</v>
      </c>
      <c r="J5" s="13" t="s">
        <v>14</v>
      </c>
      <c r="K5" s="13" t="s">
        <v>13</v>
      </c>
      <c r="L5" s="14"/>
      <c r="M5" s="15"/>
    </row>
    <row r="6" spans="1:13" x14ac:dyDescent="0.25">
      <c r="A6" s="5"/>
      <c r="C6" s="16" t="s">
        <v>17</v>
      </c>
      <c r="D6" s="16" t="s">
        <v>17</v>
      </c>
      <c r="E6" s="16" t="s">
        <v>17</v>
      </c>
      <c r="F6" s="17" t="s">
        <v>17</v>
      </c>
      <c r="G6" s="16" t="s">
        <v>17</v>
      </c>
      <c r="H6" s="16" t="s">
        <v>17</v>
      </c>
      <c r="I6" s="16" t="s">
        <v>17</v>
      </c>
      <c r="J6" s="16" t="s">
        <v>17</v>
      </c>
      <c r="K6" s="16" t="s">
        <v>17</v>
      </c>
      <c r="L6" s="17" t="s">
        <v>17</v>
      </c>
      <c r="M6" s="18" t="s">
        <v>17</v>
      </c>
    </row>
    <row r="7" spans="1:13" x14ac:dyDescent="0.25">
      <c r="A7" s="5" t="s">
        <v>4</v>
      </c>
      <c r="B7" s="1" t="s">
        <v>30</v>
      </c>
      <c r="C7" s="4">
        <v>85.418173199999998</v>
      </c>
      <c r="D7" s="4">
        <v>81.971221</v>
      </c>
      <c r="E7" s="4">
        <v>73.347946899999997</v>
      </c>
      <c r="F7" s="12">
        <f t="shared" ref="F7:F18" si="0">AVERAGE(C7:E7)</f>
        <v>80.245780366666665</v>
      </c>
      <c r="G7" s="4">
        <v>47.462774799999998</v>
      </c>
      <c r="H7" s="4">
        <v>55.306929099999998</v>
      </c>
      <c r="I7" s="4">
        <v>75.323160700000003</v>
      </c>
      <c r="J7" s="4">
        <v>33.5468245</v>
      </c>
      <c r="K7" s="4">
        <v>47.132521799999999</v>
      </c>
      <c r="L7" s="12">
        <f t="shared" ref="L7:L18" si="1">AVERAGE(G7:K7)</f>
        <v>51.754442179999998</v>
      </c>
      <c r="M7" s="7">
        <f>(C7+D7+E7+G7+H7+I7+J7+K7)/8</f>
        <v>62.438693999999998</v>
      </c>
    </row>
    <row r="8" spans="1:13" x14ac:dyDescent="0.25">
      <c r="A8" s="5" t="s">
        <v>35</v>
      </c>
      <c r="B8" s="1" t="s">
        <v>32</v>
      </c>
      <c r="C8" s="4">
        <v>85.825564299999996</v>
      </c>
      <c r="D8" s="4">
        <v>85.984230999999994</v>
      </c>
      <c r="E8" s="4">
        <v>74.824247700000001</v>
      </c>
      <c r="F8" s="12">
        <f t="shared" si="0"/>
        <v>82.211347666666668</v>
      </c>
      <c r="G8" s="4">
        <v>47.313042099999997</v>
      </c>
      <c r="H8" s="4">
        <v>69.669927099999995</v>
      </c>
      <c r="I8" s="4">
        <v>72.7715855</v>
      </c>
      <c r="J8" s="4">
        <v>36.227029100000003</v>
      </c>
      <c r="K8" s="4">
        <v>53.3996645</v>
      </c>
      <c r="L8" s="12">
        <f t="shared" si="1"/>
        <v>55.876249659999999</v>
      </c>
      <c r="M8" s="7">
        <f t="shared" ref="M8:M18" si="2">(C8+D8+E8+G8+H8+I8+J8+K8)/8</f>
        <v>65.751911412499993</v>
      </c>
    </row>
    <row r="9" spans="1:13" x14ac:dyDescent="0.25">
      <c r="A9" s="5" t="s">
        <v>35</v>
      </c>
      <c r="B9" s="1" t="s">
        <v>33</v>
      </c>
      <c r="C9" s="4">
        <v>91.003029100000006</v>
      </c>
      <c r="D9" s="4">
        <v>97.302028000000007</v>
      </c>
      <c r="E9" s="4">
        <v>76.817934800000003</v>
      </c>
      <c r="F9" s="12">
        <f t="shared" si="0"/>
        <v>88.374330633333329</v>
      </c>
      <c r="G9" s="4">
        <v>57.962736399999997</v>
      </c>
      <c r="H9" s="4">
        <v>65.101534000000001</v>
      </c>
      <c r="I9" s="4">
        <v>82.737759999999994</v>
      </c>
      <c r="J9" s="4">
        <v>41.882024899999998</v>
      </c>
      <c r="K9" s="4">
        <v>58.823471499999997</v>
      </c>
      <c r="L9" s="12">
        <f t="shared" si="1"/>
        <v>61.30150536</v>
      </c>
      <c r="M9" s="7">
        <f t="shared" si="2"/>
        <v>71.453814837499991</v>
      </c>
    </row>
    <row r="10" spans="1:13" x14ac:dyDescent="0.25">
      <c r="A10" s="5" t="s">
        <v>5</v>
      </c>
      <c r="B10" s="1" t="s">
        <v>31</v>
      </c>
      <c r="C10" s="4">
        <v>81.988925499999993</v>
      </c>
      <c r="D10" s="4">
        <v>104.828659</v>
      </c>
      <c r="E10" s="4">
        <v>78.731139499999998</v>
      </c>
      <c r="F10" s="12">
        <f t="shared" si="0"/>
        <v>88.516241333333326</v>
      </c>
      <c r="G10" s="4">
        <v>49.838928000000003</v>
      </c>
      <c r="H10" s="4">
        <v>65.017047700000006</v>
      </c>
      <c r="I10" s="4">
        <v>80.447337700000006</v>
      </c>
      <c r="J10" s="4">
        <v>44.874087500000002</v>
      </c>
      <c r="K10" s="4">
        <v>47.032326699999999</v>
      </c>
      <c r="L10" s="12">
        <f t="shared" si="1"/>
        <v>57.441945520000012</v>
      </c>
      <c r="M10" s="7">
        <f t="shared" si="2"/>
        <v>69.094806450000007</v>
      </c>
    </row>
    <row r="11" spans="1:13" x14ac:dyDescent="0.25">
      <c r="A11" s="5" t="s">
        <v>23</v>
      </c>
      <c r="B11" s="1" t="s">
        <v>24</v>
      </c>
      <c r="C11" s="4">
        <v>56.556874299999997</v>
      </c>
      <c r="D11" s="4">
        <v>87.537324999999996</v>
      </c>
      <c r="E11" s="4">
        <v>54.764659100000003</v>
      </c>
      <c r="F11" s="12">
        <f t="shared" si="0"/>
        <v>66.28628613333332</v>
      </c>
      <c r="G11" s="4">
        <v>39.865126199999999</v>
      </c>
      <c r="H11" s="4">
        <v>39.276991700000004</v>
      </c>
      <c r="I11" s="4">
        <v>44.022762100000001</v>
      </c>
      <c r="J11" s="4">
        <v>38.416311999999998</v>
      </c>
      <c r="K11" s="4">
        <v>37.866915200000001</v>
      </c>
      <c r="L11" s="12">
        <f t="shared" si="1"/>
        <v>39.889621439999999</v>
      </c>
      <c r="M11" s="7">
        <f t="shared" si="2"/>
        <v>49.788370700000002</v>
      </c>
    </row>
    <row r="12" spans="1:13" x14ac:dyDescent="0.25">
      <c r="A12" s="5" t="s">
        <v>23</v>
      </c>
      <c r="B12" s="1" t="s">
        <v>25</v>
      </c>
      <c r="C12" s="4">
        <v>76.635753300000005</v>
      </c>
      <c r="D12" s="4">
        <v>85.772957000000005</v>
      </c>
      <c r="E12" s="4">
        <v>64.7418914</v>
      </c>
      <c r="F12" s="12">
        <f t="shared" si="0"/>
        <v>75.716867233333332</v>
      </c>
      <c r="G12" s="4">
        <v>50.048757299999998</v>
      </c>
      <c r="H12" s="4">
        <v>50.301663900000001</v>
      </c>
      <c r="I12" s="4">
        <v>61.581380699999997</v>
      </c>
      <c r="J12" s="4">
        <v>31.815911499999999</v>
      </c>
      <c r="K12" s="4">
        <v>41.891925100000002</v>
      </c>
      <c r="L12" s="12">
        <f t="shared" si="1"/>
        <v>47.127927700000001</v>
      </c>
      <c r="M12" s="7">
        <f t="shared" si="2"/>
        <v>57.848780024999996</v>
      </c>
    </row>
    <row r="13" spans="1:13" x14ac:dyDescent="0.25">
      <c r="A13" s="5" t="s">
        <v>23</v>
      </c>
      <c r="B13" s="1" t="s">
        <v>26</v>
      </c>
      <c r="C13" s="4">
        <v>94.057444599999997</v>
      </c>
      <c r="D13" s="4">
        <v>101.044819</v>
      </c>
      <c r="E13" s="4">
        <v>79.296251299999994</v>
      </c>
      <c r="F13" s="12">
        <f t="shared" si="0"/>
        <v>91.466171633333332</v>
      </c>
      <c r="G13" s="4">
        <v>55.2232111</v>
      </c>
      <c r="H13" s="4">
        <v>71.521995000000004</v>
      </c>
      <c r="I13" s="4">
        <v>86.5798633</v>
      </c>
      <c r="J13" s="4">
        <v>51.602308499999999</v>
      </c>
      <c r="K13" s="4">
        <v>63.2622547</v>
      </c>
      <c r="L13" s="12">
        <f t="shared" si="1"/>
        <v>65.637926519999994</v>
      </c>
      <c r="M13" s="7">
        <f t="shared" si="2"/>
        <v>75.323518437499999</v>
      </c>
    </row>
    <row r="14" spans="1:13" x14ac:dyDescent="0.25">
      <c r="A14" s="5" t="s">
        <v>23</v>
      </c>
      <c r="B14" s="1" t="s">
        <v>27</v>
      </c>
      <c r="C14" s="4">
        <v>98.722377100000003</v>
      </c>
      <c r="D14" s="4">
        <v>99.620472000000007</v>
      </c>
      <c r="E14" s="4">
        <v>80.109548599999997</v>
      </c>
      <c r="F14" s="12">
        <f t="shared" si="0"/>
        <v>92.817465900000002</v>
      </c>
      <c r="G14" s="4">
        <v>54.890476700000001</v>
      </c>
      <c r="H14" s="4">
        <v>71.483127800000005</v>
      </c>
      <c r="I14" s="4">
        <v>81.034754199999995</v>
      </c>
      <c r="J14" s="4">
        <v>47.453639500000001</v>
      </c>
      <c r="K14" s="4">
        <v>66.536577199999996</v>
      </c>
      <c r="L14" s="12">
        <f t="shared" si="1"/>
        <v>64.279715080000003</v>
      </c>
      <c r="M14" s="7">
        <f t="shared" si="2"/>
        <v>74.981371637500004</v>
      </c>
    </row>
    <row r="15" spans="1:13" x14ac:dyDescent="0.25">
      <c r="A15" s="5" t="s">
        <v>23</v>
      </c>
      <c r="B15" s="1" t="s">
        <v>28</v>
      </c>
      <c r="C15" s="4">
        <v>91.287312999999997</v>
      </c>
      <c r="D15" s="4">
        <v>97.984426999999997</v>
      </c>
      <c r="E15" s="4">
        <v>78.512366</v>
      </c>
      <c r="F15" s="12">
        <f t="shared" si="0"/>
        <v>89.261368666666669</v>
      </c>
      <c r="G15" s="4">
        <v>60.647065699999999</v>
      </c>
      <c r="H15" s="4">
        <v>73.468478700000006</v>
      </c>
      <c r="I15" s="4">
        <v>82.170802600000002</v>
      </c>
      <c r="J15" s="4">
        <v>41.935072400000003</v>
      </c>
      <c r="K15" s="4">
        <v>60.289081199999998</v>
      </c>
      <c r="L15" s="12">
        <f t="shared" si="1"/>
        <v>63.702100119999997</v>
      </c>
      <c r="M15" s="7">
        <f t="shared" si="2"/>
        <v>73.286825824999994</v>
      </c>
    </row>
    <row r="16" spans="1:13" x14ac:dyDescent="0.25">
      <c r="A16" s="5" t="s">
        <v>23</v>
      </c>
      <c r="B16" s="1" t="s">
        <v>29</v>
      </c>
      <c r="C16" s="4">
        <v>90.582727899999995</v>
      </c>
      <c r="D16" s="4">
        <v>106.83547900000001</v>
      </c>
      <c r="E16" s="4">
        <v>72.467098199999995</v>
      </c>
      <c r="F16" s="12">
        <f t="shared" si="0"/>
        <v>89.961768366666661</v>
      </c>
      <c r="G16" s="4">
        <v>71.819892999999993</v>
      </c>
      <c r="H16" s="4">
        <v>73.156758499999995</v>
      </c>
      <c r="I16" s="4">
        <v>86.254177999999996</v>
      </c>
      <c r="J16" s="4">
        <v>34.807608100000003</v>
      </c>
      <c r="K16" s="4">
        <v>56.484060599999999</v>
      </c>
      <c r="L16" s="12">
        <f t="shared" si="1"/>
        <v>64.504499640000006</v>
      </c>
      <c r="M16" s="7">
        <f t="shared" si="2"/>
        <v>74.050975412500009</v>
      </c>
    </row>
    <row r="17" spans="1:13" x14ac:dyDescent="0.25">
      <c r="A17" s="5" t="s">
        <v>20</v>
      </c>
      <c r="B17" s="1" t="s">
        <v>21</v>
      </c>
      <c r="C17" s="4">
        <v>87.713581500000004</v>
      </c>
      <c r="D17" s="4">
        <v>93.328225000000003</v>
      </c>
      <c r="E17" s="4">
        <v>76.638820100000004</v>
      </c>
      <c r="F17" s="12">
        <f t="shared" si="0"/>
        <v>85.893542199999999</v>
      </c>
      <c r="G17" s="4">
        <v>46.742607800000002</v>
      </c>
      <c r="H17" s="4">
        <v>67.284349599999999</v>
      </c>
      <c r="I17" s="4">
        <v>68.626887499999995</v>
      </c>
      <c r="J17" s="4">
        <v>36.435079600000002</v>
      </c>
      <c r="K17" s="4">
        <v>62.284635100000003</v>
      </c>
      <c r="L17" s="12">
        <f t="shared" si="1"/>
        <v>56.274711920000001</v>
      </c>
      <c r="M17" s="7">
        <f t="shared" si="2"/>
        <v>67.381773275</v>
      </c>
    </row>
    <row r="18" spans="1:13" x14ac:dyDescent="0.25">
      <c r="A18" s="5" t="s">
        <v>20</v>
      </c>
      <c r="B18" s="1" t="s">
        <v>22</v>
      </c>
      <c r="C18" s="4">
        <v>85.552413700000002</v>
      </c>
      <c r="D18" s="4">
        <v>100.097938</v>
      </c>
      <c r="E18" s="4">
        <v>74.607657700000004</v>
      </c>
      <c r="F18" s="12">
        <f t="shared" si="0"/>
        <v>86.752669799999993</v>
      </c>
      <c r="G18" s="4">
        <v>50.161180299999998</v>
      </c>
      <c r="H18" s="4">
        <v>57.874075900000001</v>
      </c>
      <c r="I18" s="4">
        <v>86.093922899999995</v>
      </c>
      <c r="J18" s="4">
        <v>42.6339823</v>
      </c>
      <c r="K18" s="4">
        <v>66.072728299999994</v>
      </c>
      <c r="L18" s="12">
        <f t="shared" si="1"/>
        <v>60.567177940000001</v>
      </c>
      <c r="M18" s="7">
        <f t="shared" si="2"/>
        <v>70.386737387500006</v>
      </c>
    </row>
    <row r="19" spans="1:13" x14ac:dyDescent="0.25">
      <c r="A19" s="5"/>
      <c r="C19" s="16"/>
      <c r="D19" s="16"/>
      <c r="E19" s="16"/>
      <c r="F19" s="17"/>
      <c r="G19" s="16"/>
      <c r="I19" s="16"/>
      <c r="J19" s="16"/>
      <c r="K19" s="16"/>
      <c r="L19" s="12"/>
      <c r="M19" s="7"/>
    </row>
    <row r="20" spans="1:13" x14ac:dyDescent="0.25">
      <c r="A20" s="5" t="s">
        <v>6</v>
      </c>
      <c r="C20" s="4">
        <f>AVERAGE(C7:C19)</f>
        <v>85.44534812500001</v>
      </c>
      <c r="D20" s="4">
        <f>AVERAGE(D7:D19)</f>
        <v>95.192315083333327</v>
      </c>
      <c r="E20" s="4">
        <f>AVERAGE(E7:E19)</f>
        <v>73.738296774999995</v>
      </c>
      <c r="F20" s="12">
        <f>AVERAGE(F7:F19)</f>
        <v>84.791986661111096</v>
      </c>
      <c r="G20" s="4">
        <f>AVERAGE(G7:G19)</f>
        <v>52.66464994999999</v>
      </c>
      <c r="H20" s="4">
        <v>63.288573250000013</v>
      </c>
      <c r="I20" s="4">
        <f>AVERAGE(I7:I19)</f>
        <v>75.63703293333333</v>
      </c>
      <c r="J20" s="4">
        <f>AVERAGE(J7:J19)</f>
        <v>40.135823325000004</v>
      </c>
      <c r="K20" s="4">
        <f>AVERAGE(K7:K19)</f>
        <v>55.089680158333323</v>
      </c>
      <c r="L20" s="12">
        <f>AVERAGE(L7:L19)</f>
        <v>57.363151923333334</v>
      </c>
      <c r="M20" s="7">
        <f>AVERAGE(M7:M19)</f>
        <v>67.648964950000007</v>
      </c>
    </row>
    <row r="21" spans="1:13" x14ac:dyDescent="0.25">
      <c r="A21" s="5" t="s">
        <v>7</v>
      </c>
      <c r="C21" s="4">
        <v>9.6</v>
      </c>
      <c r="D21" s="4">
        <v>7.4</v>
      </c>
      <c r="E21" s="4">
        <v>6.9</v>
      </c>
      <c r="F21" s="12"/>
      <c r="G21" s="4">
        <v>13.8</v>
      </c>
      <c r="H21" s="4">
        <v>10</v>
      </c>
      <c r="I21" s="4">
        <v>7.5</v>
      </c>
      <c r="J21" s="4">
        <v>17</v>
      </c>
      <c r="K21" s="4">
        <v>9.8000000000000007</v>
      </c>
      <c r="L21" s="12"/>
      <c r="M21" s="7"/>
    </row>
    <row r="22" spans="1:13" ht="15.75" x14ac:dyDescent="0.25">
      <c r="A22" s="5" t="s">
        <v>10</v>
      </c>
      <c r="C22" s="4">
        <v>72</v>
      </c>
      <c r="D22" s="4">
        <v>68</v>
      </c>
      <c r="E22" s="4">
        <v>75</v>
      </c>
      <c r="F22" s="12"/>
      <c r="G22" s="4">
        <v>72</v>
      </c>
      <c r="H22" s="4">
        <v>78</v>
      </c>
      <c r="I22" s="4">
        <v>88</v>
      </c>
      <c r="J22" s="4">
        <v>61</v>
      </c>
      <c r="K22" s="4">
        <v>84</v>
      </c>
      <c r="L22" s="12"/>
      <c r="M22" s="7"/>
    </row>
    <row r="23" spans="1:13" x14ac:dyDescent="0.25">
      <c r="A23" s="5" t="s">
        <v>8</v>
      </c>
      <c r="C23" s="4">
        <v>13.9</v>
      </c>
      <c r="D23" s="4">
        <v>12.05</v>
      </c>
      <c r="E23" s="4">
        <v>8.6</v>
      </c>
      <c r="F23" s="12"/>
      <c r="G23" s="4">
        <v>12.3</v>
      </c>
      <c r="H23" s="4">
        <v>11</v>
      </c>
      <c r="I23" s="4">
        <v>9.6999999999999993</v>
      </c>
      <c r="J23" s="4">
        <v>11.7</v>
      </c>
      <c r="K23" s="4">
        <v>9.1999999999999993</v>
      </c>
      <c r="L23" s="12"/>
      <c r="M23" s="7"/>
    </row>
    <row r="24" spans="1:13" x14ac:dyDescent="0.25">
      <c r="A24" s="8" t="s">
        <v>9</v>
      </c>
      <c r="B24" s="9"/>
      <c r="C24" s="10">
        <v>22</v>
      </c>
      <c r="D24" s="10">
        <v>22</v>
      </c>
      <c r="E24" s="10">
        <v>22</v>
      </c>
      <c r="F24" s="19"/>
      <c r="G24" s="10">
        <v>22</v>
      </c>
      <c r="H24" s="10">
        <v>22</v>
      </c>
      <c r="I24" s="10">
        <v>22</v>
      </c>
      <c r="J24" s="10">
        <v>22</v>
      </c>
      <c r="K24" s="10">
        <v>22</v>
      </c>
      <c r="L24" s="19"/>
      <c r="M24" s="20"/>
    </row>
    <row r="25" spans="1:13" x14ac:dyDescent="0.25">
      <c r="A25"/>
    </row>
    <row r="26" spans="1:13" x14ac:dyDescent="0.25">
      <c r="A26"/>
    </row>
    <row r="27" spans="1:13" x14ac:dyDescent="0.25">
      <c r="A27"/>
    </row>
    <row r="28" spans="1:13" x14ac:dyDescent="0.25">
      <c r="A28"/>
      <c r="B28"/>
      <c r="C28"/>
      <c r="D28"/>
      <c r="E28"/>
      <c r="F28"/>
      <c r="G28"/>
      <c r="H28"/>
      <c r="I28"/>
      <c r="J28"/>
    </row>
    <row r="29" spans="1:13" x14ac:dyDescent="0.25">
      <c r="A29"/>
      <c r="B29"/>
      <c r="C29"/>
      <c r="D29"/>
      <c r="E29"/>
      <c r="F29"/>
      <c r="G29"/>
      <c r="H29"/>
      <c r="I29"/>
      <c r="J29"/>
    </row>
    <row r="30" spans="1:13" x14ac:dyDescent="0.25">
      <c r="A30"/>
      <c r="B30"/>
      <c r="C30"/>
    </row>
    <row r="31" spans="1:13" x14ac:dyDescent="0.25">
      <c r="A31"/>
      <c r="B31"/>
      <c r="C31"/>
    </row>
    <row r="32" spans="1:1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</sheetData>
  <sortState xmlns:xlrd2="http://schemas.microsoft.com/office/spreadsheetml/2017/richdata2" ref="O7:R18">
    <sortCondition ref="P7:P18"/>
    <sortCondition ref="Q7:Q18"/>
  </sortState>
  <mergeCells count="2">
    <mergeCell ref="A2:M2"/>
    <mergeCell ref="A1:M1"/>
  </mergeCells>
  <printOptions gridLines="1"/>
  <pageMargins left="0.7" right="0.7" top="0.75" bottom="0.75" header="0.3" footer="0.3"/>
  <pageSetup orientation="portrait" horizontalDpi="1200" verticalDpi="1200" r:id="rId1"/>
  <ignoredErrors>
    <ignoredError sqref="B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2023-10-17T13:38:59Z</dcterms:created>
  <dcterms:modified xsi:type="dcterms:W3CDTF">2024-11-11T18:32:29Z</dcterms:modified>
</cp:coreProperties>
</file>